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BB38A92-D408-4518-88FC-CE9DF0F3C6D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<sst xmlns="http://schemas.openxmlformats.org/spreadsheetml/2006/main" count="17409" uniqueCount="3096">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</sst>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1240</v>
      </c>
      <c r="B10" s="172"/>
      <c r="C10" s="172"/>
      <c r="D10" s="169" t="str">
        <f>VLOOKUP(A10,'Listado Total'!B6:R586,7,0)</f>
        <v>Técnico/a 1</v>
      </c>
      <c r="E10" s="169"/>
      <c r="F10" s="169"/>
      <c r="G10" s="169" t="str">
        <f>VLOOKUP(A10,'Listado Total'!B6:R586,2,0)</f>
        <v>Especialista desarrollo Front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9.2" customHeight="1" thickTop="1" thickBot="1">
      <c r="A17" s="146" t="str">
        <f>VLOOKUP(A10,'Listado Total'!B6:R586,17,0)</f>
        <v>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u8P0+IgPdEK2tRSXI9RLBspvJAxaTgg5CCVZ5g5SSN8RSA1NVD94Dl0Yn3iB9eq3dUvr05EwTI1AST3L25Llg==" saltValue="No1F/IepVyn0cYzxwRdT3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2022-07-27T07:44:27Z</dcterms:modified>
</cp:coreProperties>
</file>